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60633\Desktop\BPR\資金繰り表\"/>
    </mc:Choice>
  </mc:AlternateContent>
  <xr:revisionPtr revIDLastSave="0" documentId="13_ncr:8001_{7D41A680-0605-42A8-ACB2-944B5F779460}" xr6:coauthVersionLast="45" xr6:coauthVersionMax="45" xr10:uidLastSave="{00000000-0000-0000-0000-000000000000}"/>
  <bookViews>
    <workbookView xWindow="-120" yWindow="-120" windowWidth="20730" windowHeight="11160" xr2:uid="{29E5285F-E4B1-4622-AFED-AD4BBEA2ECF0}"/>
  </bookViews>
  <sheets>
    <sheet name="資金繰り表 " sheetId="1" r:id="rId1"/>
    <sheet name="記入例" sheetId="2" r:id="rId2"/>
  </sheets>
  <definedNames>
    <definedName name="_xlnm.Print_Area" localSheetId="1">記入例!$A$1:$R$39</definedName>
    <definedName name="_xlnm.Print_Area" localSheetId="0">'資金繰り表 '!$A$1:$R$38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" i="2" l="1"/>
  <c r="O29" i="2"/>
  <c r="N29" i="2"/>
  <c r="M29" i="2"/>
  <c r="L29" i="2"/>
  <c r="K29" i="2"/>
  <c r="J29" i="2"/>
  <c r="I29" i="2"/>
  <c r="H29" i="2"/>
  <c r="G29" i="2"/>
  <c r="F29" i="2"/>
  <c r="E29" i="2"/>
  <c r="Q28" i="2"/>
  <c r="Q27" i="2"/>
  <c r="P26" i="2"/>
  <c r="O26" i="2"/>
  <c r="N26" i="2"/>
  <c r="M26" i="2"/>
  <c r="L26" i="2"/>
  <c r="K26" i="2"/>
  <c r="J26" i="2"/>
  <c r="I26" i="2"/>
  <c r="H26" i="2"/>
  <c r="G26" i="2"/>
  <c r="F26" i="2"/>
  <c r="E26" i="2"/>
  <c r="Q25" i="2"/>
  <c r="Q24" i="2"/>
  <c r="P22" i="2"/>
  <c r="O22" i="2"/>
  <c r="N22" i="2"/>
  <c r="M22" i="2"/>
  <c r="L22" i="2"/>
  <c r="K22" i="2"/>
  <c r="J22" i="2"/>
  <c r="I22" i="2"/>
  <c r="H22" i="2"/>
  <c r="G22" i="2"/>
  <c r="F22" i="2"/>
  <c r="E22" i="2"/>
  <c r="Q21" i="2"/>
  <c r="Q20" i="2"/>
  <c r="Q19" i="2"/>
  <c r="Q18" i="2"/>
  <c r="Q17" i="2"/>
  <c r="Q16" i="2"/>
  <c r="P15" i="2"/>
  <c r="O15" i="2"/>
  <c r="N15" i="2"/>
  <c r="M15" i="2"/>
  <c r="L15" i="2"/>
  <c r="K15" i="2"/>
  <c r="J15" i="2"/>
  <c r="I15" i="2"/>
  <c r="H15" i="2"/>
  <c r="G15" i="2"/>
  <c r="F15" i="2"/>
  <c r="E15" i="2"/>
  <c r="Q14" i="2"/>
  <c r="Q13" i="2"/>
  <c r="Q12" i="2"/>
  <c r="Q11" i="2"/>
  <c r="Q10" i="2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29" i="2" l="1"/>
  <c r="Q26" i="2"/>
  <c r="N23" i="2"/>
  <c r="N30" i="2" s="1"/>
  <c r="G23" i="2"/>
  <c r="G30" i="2" s="1"/>
  <c r="O23" i="2"/>
  <c r="O30" i="2" s="1"/>
  <c r="J23" i="2"/>
  <c r="J30" i="2" s="1"/>
  <c r="K23" i="2"/>
  <c r="K30" i="2" s="1"/>
  <c r="E23" i="2"/>
  <c r="E30" i="2" s="1"/>
  <c r="P23" i="2"/>
  <c r="P30" i="2" s="1"/>
  <c r="I23" i="2"/>
  <c r="I30" i="2" s="1"/>
  <c r="L23" i="2"/>
  <c r="L30" i="2" s="1"/>
  <c r="M23" i="2"/>
  <c r="M30" i="2" s="1"/>
  <c r="H23" i="2"/>
  <c r="H30" i="2" s="1"/>
  <c r="Q22" i="2"/>
  <c r="Q15" i="2"/>
  <c r="F23" i="2"/>
  <c r="F30" i="2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E31" i="2" l="1"/>
  <c r="F9" i="2" s="1"/>
  <c r="F31" i="2" s="1"/>
  <c r="G9" i="2" s="1"/>
  <c r="G31" i="2" s="1"/>
  <c r="H9" i="2" s="1"/>
  <c r="H31" i="2" s="1"/>
  <c r="I9" i="2" s="1"/>
  <c r="I31" i="2" s="1"/>
  <c r="J9" i="2" s="1"/>
  <c r="J31" i="2" s="1"/>
  <c r="K9" i="2" s="1"/>
  <c r="K31" i="2" s="1"/>
  <c r="L9" i="2" s="1"/>
  <c r="L31" i="2" s="1"/>
  <c r="M9" i="2" s="1"/>
  <c r="M31" i="2" s="1"/>
  <c r="N9" i="2" s="1"/>
  <c r="N31" i="2" s="1"/>
  <c r="O9" i="2" s="1"/>
  <c r="O31" i="2" s="1"/>
  <c r="P9" i="2" s="1"/>
  <c r="P31" i="2" s="1"/>
  <c r="Q30" i="2"/>
  <c r="Q23" i="2"/>
  <c r="Q24" i="1"/>
  <c r="Q26" i="1"/>
  <c r="Q27" i="1"/>
  <c r="Q19" i="1"/>
  <c r="Q20" i="1"/>
  <c r="P28" i="1" l="1"/>
  <c r="O28" i="1"/>
  <c r="N28" i="1"/>
  <c r="M28" i="1"/>
  <c r="L28" i="1"/>
  <c r="K28" i="1"/>
  <c r="J28" i="1"/>
  <c r="I28" i="1"/>
  <c r="H28" i="1"/>
  <c r="G28" i="1"/>
  <c r="F28" i="1"/>
  <c r="E28" i="1"/>
  <c r="P25" i="1"/>
  <c r="O25" i="1"/>
  <c r="N25" i="1"/>
  <c r="M25" i="1"/>
  <c r="L25" i="1"/>
  <c r="K25" i="1"/>
  <c r="J25" i="1"/>
  <c r="I25" i="1"/>
  <c r="H25" i="1"/>
  <c r="G25" i="1"/>
  <c r="F25" i="1"/>
  <c r="E25" i="1"/>
  <c r="Q23" i="1"/>
  <c r="P21" i="1"/>
  <c r="O21" i="1"/>
  <c r="N21" i="1"/>
  <c r="M21" i="1"/>
  <c r="L21" i="1"/>
  <c r="K21" i="1"/>
  <c r="J21" i="1"/>
  <c r="I21" i="1"/>
  <c r="H21" i="1"/>
  <c r="G21" i="1"/>
  <c r="F21" i="1"/>
  <c r="E21" i="1"/>
  <c r="Q18" i="1"/>
  <c r="Q17" i="1"/>
  <c r="Q16" i="1"/>
  <c r="Q15" i="1"/>
  <c r="P14" i="1"/>
  <c r="P22" i="1" s="1"/>
  <c r="O14" i="1"/>
  <c r="N14" i="1"/>
  <c r="N22" i="1" s="1"/>
  <c r="M14" i="1"/>
  <c r="M22" i="1" s="1"/>
  <c r="L14" i="1"/>
  <c r="K14" i="1"/>
  <c r="J14" i="1"/>
  <c r="I14" i="1"/>
  <c r="H14" i="1"/>
  <c r="G14" i="1"/>
  <c r="F14" i="1"/>
  <c r="E14" i="1"/>
  <c r="Q13" i="1"/>
  <c r="Q12" i="1"/>
  <c r="Q11" i="1"/>
  <c r="Q10" i="1"/>
  <c r="Q9" i="1"/>
  <c r="L22" i="1" l="1"/>
  <c r="N29" i="1"/>
  <c r="Q25" i="1"/>
  <c r="F22" i="1"/>
  <c r="F29" i="1" s="1"/>
  <c r="K22" i="1"/>
  <c r="K29" i="1" s="1"/>
  <c r="J22" i="1"/>
  <c r="J29" i="1" s="1"/>
  <c r="H22" i="1"/>
  <c r="H29" i="1" s="1"/>
  <c r="M29" i="1"/>
  <c r="E22" i="1"/>
  <c r="E29" i="1" s="1"/>
  <c r="E30" i="1" s="1"/>
  <c r="F8" i="1" s="1"/>
  <c r="Q21" i="1"/>
  <c r="P29" i="1"/>
  <c r="Q28" i="1"/>
  <c r="L29" i="1"/>
  <c r="O22" i="1"/>
  <c r="O29" i="1" s="1"/>
  <c r="G22" i="1"/>
  <c r="G29" i="1" s="1"/>
  <c r="Q14" i="1"/>
  <c r="I22" i="1"/>
  <c r="I29" i="1" s="1"/>
  <c r="Q22" i="1" l="1"/>
  <c r="Q29" i="1"/>
  <c r="F30" i="1"/>
  <c r="G8" i="1" s="1"/>
  <c r="G30" i="1" s="1"/>
  <c r="H8" i="1" s="1"/>
  <c r="H30" i="1" s="1"/>
  <c r="I8" i="1" s="1"/>
  <c r="I30" i="1" s="1"/>
  <c r="J8" i="1" s="1"/>
  <c r="J30" i="1" s="1"/>
  <c r="K8" i="1" s="1"/>
  <c r="K30" i="1" s="1"/>
  <c r="L8" i="1" s="1"/>
  <c r="L30" i="1" s="1"/>
  <c r="M8" i="1" s="1"/>
  <c r="M30" i="1" s="1"/>
  <c r="N8" i="1" s="1"/>
  <c r="N30" i="1" s="1"/>
  <c r="O8" i="1" s="1"/>
  <c r="O30" i="1" s="1"/>
  <c r="P8" i="1" s="1"/>
  <c r="P30" i="1" s="1"/>
</calcChain>
</file>

<file path=xl/sharedStrings.xml><?xml version="1.0" encoding="utf-8"?>
<sst xmlns="http://schemas.openxmlformats.org/spreadsheetml/2006/main" count="92" uniqueCount="37">
  <si>
    <t>単位：万円</t>
    <rPh sb="0" eb="2">
      <t>タンイ</t>
    </rPh>
    <rPh sb="3" eb="4">
      <t>マン</t>
    </rPh>
    <rPh sb="4" eb="5">
      <t>エン</t>
    </rPh>
    <phoneticPr fontId="1"/>
  </si>
  <si>
    <t>合計</t>
    <rPh sb="0" eb="2">
      <t>ゴウケイ</t>
    </rPh>
    <phoneticPr fontId="1"/>
  </si>
  <si>
    <t>実績</t>
    <rPh sb="0" eb="2">
      <t>ジッセキ</t>
    </rPh>
    <phoneticPr fontId="1"/>
  </si>
  <si>
    <t>予想</t>
    <rPh sb="0" eb="2">
      <t>ヨソウ</t>
    </rPh>
    <phoneticPr fontId="1"/>
  </si>
  <si>
    <t>（A）前月繰越残高</t>
    <rPh sb="3" eb="5">
      <t>ゼンゲツ</t>
    </rPh>
    <rPh sb="5" eb="6">
      <t>ク</t>
    </rPh>
    <rPh sb="6" eb="7">
      <t>コシ</t>
    </rPh>
    <rPh sb="7" eb="9">
      <t>ザンダカ</t>
    </rPh>
    <phoneticPr fontId="1"/>
  </si>
  <si>
    <t>営　業　収　支</t>
    <rPh sb="0" eb="1">
      <t>エイ</t>
    </rPh>
    <rPh sb="2" eb="3">
      <t>ギョウ</t>
    </rPh>
    <rPh sb="4" eb="5">
      <t>オサム</t>
    </rPh>
    <rPh sb="6" eb="7">
      <t>シ</t>
    </rPh>
    <phoneticPr fontId="1"/>
  </si>
  <si>
    <t>収　入</t>
    <rPh sb="0" eb="1">
      <t>オサム</t>
    </rPh>
    <rPh sb="2" eb="3">
      <t>イリ</t>
    </rPh>
    <phoneticPr fontId="1"/>
  </si>
  <si>
    <t>（Ｂ）　　　収入計</t>
    <rPh sb="6" eb="8">
      <t>シュウニュウ</t>
    </rPh>
    <rPh sb="8" eb="9">
      <t>ケイ</t>
    </rPh>
    <phoneticPr fontId="1"/>
  </si>
  <si>
    <t>支　出</t>
    <rPh sb="0" eb="1">
      <t>ササ</t>
    </rPh>
    <rPh sb="2" eb="3">
      <t>デ</t>
    </rPh>
    <phoneticPr fontId="1"/>
  </si>
  <si>
    <t>地代家賃</t>
    <rPh sb="0" eb="2">
      <t>チダイ</t>
    </rPh>
    <rPh sb="2" eb="4">
      <t>ヤチン</t>
    </rPh>
    <phoneticPr fontId="1"/>
  </si>
  <si>
    <t>その他</t>
    <rPh sb="2" eb="3">
      <t>タ</t>
    </rPh>
    <phoneticPr fontId="1"/>
  </si>
  <si>
    <t>（Ｃ）　　　支出計</t>
    <rPh sb="6" eb="8">
      <t>シシュツ</t>
    </rPh>
    <rPh sb="8" eb="9">
      <t>ケイ</t>
    </rPh>
    <phoneticPr fontId="1"/>
  </si>
  <si>
    <t>金</t>
    <rPh sb="0" eb="1">
      <t>キン</t>
    </rPh>
    <phoneticPr fontId="1"/>
  </si>
  <si>
    <t>融</t>
    <rPh sb="0" eb="1">
      <t>トオル</t>
    </rPh>
    <phoneticPr fontId="1"/>
  </si>
  <si>
    <t>合計（Ｅ）</t>
    <rPh sb="0" eb="2">
      <t>ゴウケイ</t>
    </rPh>
    <phoneticPr fontId="1"/>
  </si>
  <si>
    <t>収</t>
    <rPh sb="0" eb="1">
      <t>シュウ</t>
    </rPh>
    <phoneticPr fontId="1"/>
  </si>
  <si>
    <t>支</t>
    <rPh sb="0" eb="1">
      <t>シ</t>
    </rPh>
    <phoneticPr fontId="1"/>
  </si>
  <si>
    <t>合計（Ｆ）</t>
    <rPh sb="0" eb="2">
      <t>ゴウケイ</t>
    </rPh>
    <phoneticPr fontId="1"/>
  </si>
  <si>
    <t>翌月繰越金　（A）+（G）</t>
    <rPh sb="0" eb="2">
      <t>ヨクゲツ</t>
    </rPh>
    <rPh sb="2" eb="4">
      <t>クリコシ</t>
    </rPh>
    <rPh sb="4" eb="5">
      <t>キン</t>
    </rPh>
    <phoneticPr fontId="1"/>
  </si>
  <si>
    <t>（G）単月収支（Ｄ）+（Ｅ）-（Ｆ）</t>
    <rPh sb="3" eb="4">
      <t>タン</t>
    </rPh>
    <rPh sb="4" eb="5">
      <t>ゲツ</t>
    </rPh>
    <rPh sb="5" eb="7">
      <t>シュウシ</t>
    </rPh>
    <phoneticPr fontId="1"/>
  </si>
  <si>
    <t>（D）営業利益（B)-（C)</t>
    <rPh sb="3" eb="5">
      <t>エイギョウ</t>
    </rPh>
    <rPh sb="5" eb="7">
      <t>リエキ</t>
    </rPh>
    <phoneticPr fontId="1"/>
  </si>
  <si>
    <t>仕入</t>
    <rPh sb="0" eb="2">
      <t>シイレ</t>
    </rPh>
    <phoneticPr fontId="1"/>
  </si>
  <si>
    <t>売上</t>
    <rPh sb="0" eb="2">
      <t>ウリアゲ</t>
    </rPh>
    <phoneticPr fontId="1"/>
  </si>
  <si>
    <t>給与</t>
    <rPh sb="0" eb="2">
      <t>キュウヨ</t>
    </rPh>
    <phoneticPr fontId="1"/>
  </si>
  <si>
    <t>金融機関支払利息</t>
    <rPh sb="0" eb="4">
      <t>キンユウキカン</t>
    </rPh>
    <rPh sb="4" eb="6">
      <t>シハライ</t>
    </rPh>
    <rPh sb="6" eb="8">
      <t>リソク</t>
    </rPh>
    <phoneticPr fontId="1"/>
  </si>
  <si>
    <t>金融機関借入金</t>
    <rPh sb="0" eb="4">
      <t>キンユウキカン</t>
    </rPh>
    <rPh sb="4" eb="6">
      <t>カリイレ</t>
    </rPh>
    <rPh sb="6" eb="7">
      <t>キン</t>
    </rPh>
    <phoneticPr fontId="1"/>
  </si>
  <si>
    <t>金融機関借入金返済</t>
    <rPh sb="0" eb="4">
      <t>キンユウキカン</t>
    </rPh>
    <rPh sb="4" eb="6">
      <t>カリイレ</t>
    </rPh>
    <rPh sb="6" eb="7">
      <t>キン</t>
    </rPh>
    <rPh sb="7" eb="9">
      <t>ヘンサイ</t>
    </rPh>
    <phoneticPr fontId="1"/>
  </si>
  <si>
    <t>資金繰り表</t>
    <rPh sb="0" eb="2">
      <t>シキン</t>
    </rPh>
    <rPh sb="2" eb="3">
      <t>グ</t>
    </rPh>
    <rPh sb="4" eb="5">
      <t>ヒョウ</t>
    </rPh>
    <phoneticPr fontId="1"/>
  </si>
  <si>
    <t>AGBS支払利息</t>
    <rPh sb="4" eb="6">
      <t>シハライ</t>
    </rPh>
    <rPh sb="6" eb="8">
      <t>リソク</t>
    </rPh>
    <phoneticPr fontId="1"/>
  </si>
  <si>
    <t>AGBS借入金</t>
    <rPh sb="4" eb="6">
      <t>カリイレ</t>
    </rPh>
    <rPh sb="6" eb="7">
      <t>キン</t>
    </rPh>
    <phoneticPr fontId="1"/>
  </si>
  <si>
    <t>AGBS借入金返済</t>
    <rPh sb="4" eb="6">
      <t>カリイレ</t>
    </rPh>
    <rPh sb="6" eb="7">
      <t>キン</t>
    </rPh>
    <rPh sb="7" eb="9">
      <t>ヘンサイ</t>
    </rPh>
    <phoneticPr fontId="1"/>
  </si>
  <si>
    <t>企業名</t>
    <rPh sb="0" eb="3">
      <t>キギョウメイ</t>
    </rPh>
    <phoneticPr fontId="1"/>
  </si>
  <si>
    <t>氏名</t>
    <rPh sb="0" eb="2">
      <t>シメイ</t>
    </rPh>
    <phoneticPr fontId="1"/>
  </si>
  <si>
    <t>○○商事</t>
    <rPh sb="2" eb="4">
      <t>ショウジ</t>
    </rPh>
    <phoneticPr fontId="1"/>
  </si>
  <si>
    <t>日本　太郎</t>
    <rPh sb="0" eb="2">
      <t>ニホン</t>
    </rPh>
    <rPh sb="3" eb="5">
      <t>タロウ</t>
    </rPh>
    <phoneticPr fontId="1"/>
  </si>
  <si>
    <t>作成日</t>
    <rPh sb="0" eb="3">
      <t>サクセイビ</t>
    </rPh>
    <phoneticPr fontId="1"/>
  </si>
  <si>
    <t>赤塗のセルにご入力をお願いします。</t>
    <rPh sb="0" eb="2">
      <t>アカヌリ</t>
    </rPh>
    <rPh sb="7" eb="9">
      <t>ニュウリョク</t>
    </rPh>
    <rPh sb="11" eb="1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</si>
</sst>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3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right" vertical="center" shrinkToFit="1"/>
    </xf>
    <xf numFmtId="176" fontId="6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2" borderId="8" xfId="0" applyNumberFormat="1" applyFont="1" applyFill="1" applyBorder="1" applyProtection="1">
      <alignment vertical="center"/>
      <protection locked="0"/>
    </xf>
    <xf numFmtId="177" fontId="5" fillId="2" borderId="8" xfId="0" applyNumberFormat="1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>
      <alignment vertical="center" shrinkToFit="1"/>
    </xf>
    <xf numFmtId="177" fontId="5" fillId="0" borderId="10" xfId="0" applyNumberFormat="1" applyFont="1" applyBorder="1" applyProtection="1">
      <alignment vertical="center"/>
      <protection locked="0"/>
    </xf>
    <xf numFmtId="177" fontId="5" fillId="2" borderId="10" xfId="0" applyNumberFormat="1" applyFont="1" applyFill="1" applyBorder="1" applyProtection="1">
      <alignment vertical="center"/>
      <protection locked="0"/>
    </xf>
    <xf numFmtId="0" fontId="7" fillId="2" borderId="12" xfId="0" applyFont="1" applyFill="1" applyBorder="1" applyAlignment="1">
      <alignment vertical="center" shrinkToFit="1"/>
    </xf>
    <xf numFmtId="177" fontId="5" fillId="0" borderId="13" xfId="0" applyNumberFormat="1" applyFont="1" applyBorder="1" applyProtection="1">
      <alignment vertical="center"/>
      <protection locked="0"/>
    </xf>
    <xf numFmtId="177" fontId="5" fillId="2" borderId="14" xfId="0" applyNumberFormat="1" applyFont="1" applyFill="1" applyBorder="1" applyProtection="1">
      <alignment vertical="center"/>
      <protection locked="0"/>
    </xf>
    <xf numFmtId="0" fontId="7" fillId="2" borderId="14" xfId="0" applyFont="1" applyFill="1" applyBorder="1" applyAlignment="1">
      <alignment vertical="center" wrapText="1"/>
    </xf>
    <xf numFmtId="177" fontId="5" fillId="2" borderId="13" xfId="0" applyNumberFormat="1" applyFont="1" applyFill="1" applyBorder="1" applyProtection="1">
      <alignment vertical="center"/>
      <protection locked="0"/>
    </xf>
    <xf numFmtId="0" fontId="7" fillId="2" borderId="10" xfId="0" applyFont="1" applyFill="1" applyBorder="1" applyAlignment="1">
      <alignment vertical="center" wrapText="1"/>
    </xf>
    <xf numFmtId="0" fontId="7" fillId="2" borderId="6" xfId="0" applyFont="1" applyFill="1" applyBorder="1">
      <alignment vertical="center"/>
    </xf>
    <xf numFmtId="0" fontId="5" fillId="2" borderId="8" xfId="0" applyFont="1" applyFill="1" applyBorder="1">
      <alignment vertical="center"/>
    </xf>
    <xf numFmtId="177" fontId="5" fillId="0" borderId="8" xfId="0" applyNumberFormat="1" applyFont="1" applyBorder="1">
      <alignment vertical="center"/>
    </xf>
    <xf numFmtId="177" fontId="5" fillId="2" borderId="8" xfId="0" applyNumberFormat="1" applyFont="1" applyFill="1" applyBorder="1">
      <alignment vertical="center"/>
    </xf>
    <xf numFmtId="0" fontId="7" fillId="2" borderId="3" xfId="0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7" fillId="2" borderId="14" xfId="0" applyFont="1" applyFill="1" applyBorder="1">
      <alignment vertical="center"/>
    </xf>
    <xf numFmtId="177" fontId="5" fillId="2" borderId="12" xfId="0" applyNumberFormat="1" applyFont="1" applyFill="1" applyBorder="1">
      <alignment vertical="center"/>
    </xf>
    <xf numFmtId="0" fontId="7" fillId="2" borderId="15" xfId="0" applyFont="1" applyFill="1" applyBorder="1">
      <alignment vertical="center"/>
    </xf>
    <xf numFmtId="177" fontId="5" fillId="2" borderId="14" xfId="0" applyNumberFormat="1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177" fontId="5" fillId="0" borderId="8" xfId="0" applyNumberFormat="1" applyFont="1" applyBorder="1" applyProtection="1">
      <alignment vertical="center"/>
      <protection locked="0"/>
    </xf>
    <xf numFmtId="177" fontId="5" fillId="2" borderId="22" xfId="0" applyNumberFormat="1" applyFont="1" applyFill="1" applyBorder="1">
      <alignment vertical="center"/>
    </xf>
    <xf numFmtId="0" fontId="7" fillId="2" borderId="14" xfId="0" applyFont="1" applyFill="1" applyBorder="1" applyAlignment="1">
      <alignment vertical="center" shrinkToFit="1"/>
    </xf>
    <xf numFmtId="177" fontId="5" fillId="2" borderId="24" xfId="0" applyNumberFormat="1" applyFont="1" applyFill="1" applyBorder="1">
      <alignment vertical="center"/>
    </xf>
    <xf numFmtId="177" fontId="5" fillId="2" borderId="11" xfId="0" applyNumberFormat="1" applyFont="1" applyFill="1" applyBorder="1">
      <alignment vertical="center"/>
    </xf>
    <xf numFmtId="0" fontId="5" fillId="0" borderId="8" xfId="0" applyFont="1" applyBorder="1" applyAlignment="1">
      <alignment horizontal="left" vertical="center"/>
    </xf>
    <xf numFmtId="0" fontId="0" fillId="0" borderId="0" xfId="0">
      <alignment vertical="center"/>
    </xf>
    <xf numFmtId="0" fontId="5" fillId="0" borderId="8" xfId="0" applyFont="1" applyBorder="1" applyAlignment="1">
      <alignment horizontal="center" vertical="center"/>
    </xf>
    <xf numFmtId="177" fontId="5" fillId="4" borderId="4" xfId="0" applyNumberFormat="1" applyFont="1" applyFill="1" applyBorder="1" applyProtection="1">
      <alignment vertical="center"/>
      <protection locked="0"/>
    </xf>
    <xf numFmtId="177" fontId="5" fillId="4" borderId="10" xfId="0" applyNumberFormat="1" applyFont="1" applyFill="1" applyBorder="1" applyProtection="1">
      <alignment vertical="center"/>
      <protection locked="0"/>
    </xf>
    <xf numFmtId="177" fontId="5" fillId="4" borderId="3" xfId="0" applyNumberFormat="1" applyFont="1" applyFill="1" applyBorder="1" applyProtection="1">
      <alignment vertical="center"/>
      <protection locked="0"/>
    </xf>
    <xf numFmtId="177" fontId="5" fillId="4" borderId="13" xfId="0" applyNumberFormat="1" applyFont="1" applyFill="1" applyBorder="1" applyProtection="1">
      <alignment vertical="center"/>
      <protection locked="0"/>
    </xf>
    <xf numFmtId="177" fontId="5" fillId="4" borderId="16" xfId="0" applyNumberFormat="1" applyFont="1" applyFill="1" applyBorder="1" applyProtection="1">
      <alignment vertical="center"/>
      <protection locked="0"/>
    </xf>
    <xf numFmtId="177" fontId="5" fillId="4" borderId="18" xfId="0" applyNumberFormat="1" applyFont="1" applyFill="1" applyBorder="1" applyProtection="1">
      <alignment vertical="center"/>
      <protection locked="0"/>
    </xf>
    <xf numFmtId="176" fontId="6" fillId="0" borderId="4" xfId="0" applyNumberFormat="1" applyFont="1" applyFill="1" applyBorder="1" applyAlignment="1">
      <alignment horizontal="right" vertical="center"/>
    </xf>
    <xf numFmtId="176" fontId="6" fillId="4" borderId="4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25" xfId="0" applyFont="1" applyFill="1" applyBorder="1">
      <alignment vertical="center"/>
    </xf>
    <xf numFmtId="0" fontId="0" fillId="0" borderId="25" xfId="0" applyFill="1" applyBorder="1">
      <alignment vertical="center"/>
    </xf>
    <xf numFmtId="0" fontId="3" fillId="0" borderId="25" xfId="0" applyFont="1" applyFill="1" applyBorder="1">
      <alignment vertical="center"/>
    </xf>
    <xf numFmtId="14" fontId="0" fillId="4" borderId="25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27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0" fillId="4" borderId="27" xfId="0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840442</xdr:colOff>
      <xdr:row>1</xdr:row>
      <xdr:rowOff>100853</xdr:rowOff>
    </xdr:to>
    <xdr:sp macro="" textlink="">
      <xdr:nvSpPr>
        <xdr:cNvPr id="2" name="AutoShape 11">
          <a:extLst>
            <a:ext uri="{FF2B5EF4-FFF2-40B4-BE49-F238E27FC236}">
              <a16:creationId xmlns:a16="http://schemas.microsoft.com/office/drawing/2014/main" id="{69475A19-2881-48A9-A542-8C9542AA68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67971" cy="459441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4</xdr:col>
      <xdr:colOff>347380</xdr:colOff>
      <xdr:row>3</xdr:row>
      <xdr:rowOff>156884</xdr:rowOff>
    </xdr:from>
    <xdr:to>
      <xdr:col>5</xdr:col>
      <xdr:colOff>728382</xdr:colOff>
      <xdr:row>5</xdr:row>
      <xdr:rowOff>145678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2F67CE9-6405-425C-B135-D7D1E3E19D50}"/>
            </a:ext>
          </a:extLst>
        </xdr:cNvPr>
        <xdr:cNvSpPr/>
      </xdr:nvSpPr>
      <xdr:spPr>
        <a:xfrm>
          <a:off x="2532527" y="683560"/>
          <a:ext cx="1277473" cy="324971"/>
        </a:xfrm>
        <a:prstGeom prst="wedgeRoundRectCallout">
          <a:avLst>
            <a:gd name="adj1" fmla="val -24144"/>
            <a:gd name="adj2" fmla="val 86637"/>
            <a:gd name="adj3" fmla="val 16667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先月の日付を入力</a:t>
          </a:r>
        </a:p>
      </xdr:txBody>
    </xdr:sp>
    <xdr:clientData/>
  </xdr:twoCellAnchor>
  <xdr:twoCellAnchor>
    <xdr:from>
      <xdr:col>5</xdr:col>
      <xdr:colOff>235323</xdr:colOff>
      <xdr:row>6</xdr:row>
      <xdr:rowOff>67235</xdr:rowOff>
    </xdr:from>
    <xdr:to>
      <xdr:col>6</xdr:col>
      <xdr:colOff>739589</xdr:colOff>
      <xdr:row>8</xdr:row>
      <xdr:rowOff>168086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E51C6EF-8759-4E4D-B619-5E636A0DB371}"/>
            </a:ext>
          </a:extLst>
        </xdr:cNvPr>
        <xdr:cNvSpPr/>
      </xdr:nvSpPr>
      <xdr:spPr>
        <a:xfrm>
          <a:off x="3316941" y="1288676"/>
          <a:ext cx="1400736" cy="683557"/>
        </a:xfrm>
        <a:prstGeom prst="wedgeRoundRectCallout">
          <a:avLst>
            <a:gd name="adj1" fmla="val -75109"/>
            <a:gd name="adj2" fmla="val 42480"/>
            <a:gd name="adj3" fmla="val 16667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先月スタート時の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現預金の残高</a:t>
          </a:r>
        </a:p>
      </xdr:txBody>
    </xdr:sp>
    <xdr:clientData/>
  </xdr:twoCellAnchor>
  <xdr:twoCellAnchor>
    <xdr:from>
      <xdr:col>4</xdr:col>
      <xdr:colOff>649941</xdr:colOff>
      <xdr:row>16</xdr:row>
      <xdr:rowOff>134471</xdr:rowOff>
    </xdr:from>
    <xdr:to>
      <xdr:col>6</xdr:col>
      <xdr:colOff>717178</xdr:colOff>
      <xdr:row>18</xdr:row>
      <xdr:rowOff>201706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393DA5A-8B71-49F6-89EE-57E9DA8FFB2E}"/>
            </a:ext>
          </a:extLst>
        </xdr:cNvPr>
        <xdr:cNvSpPr/>
      </xdr:nvSpPr>
      <xdr:spPr>
        <a:xfrm>
          <a:off x="2835088" y="4101353"/>
          <a:ext cx="1860178" cy="649941"/>
        </a:xfrm>
        <a:prstGeom prst="wedgeRoundRectCallout">
          <a:avLst>
            <a:gd name="adj1" fmla="val -96987"/>
            <a:gd name="adj2" fmla="val 46038"/>
            <a:gd name="adj3" fmla="val 16667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既に当社の融資を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利用されている場合に入力</a:t>
          </a:r>
        </a:p>
      </xdr:txBody>
    </xdr:sp>
    <xdr:clientData/>
  </xdr:twoCellAnchor>
  <xdr:twoCellAnchor>
    <xdr:from>
      <xdr:col>4</xdr:col>
      <xdr:colOff>605117</xdr:colOff>
      <xdr:row>21</xdr:row>
      <xdr:rowOff>134471</xdr:rowOff>
    </xdr:from>
    <xdr:to>
      <xdr:col>6</xdr:col>
      <xdr:colOff>672354</xdr:colOff>
      <xdr:row>23</xdr:row>
      <xdr:rowOff>201706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B4B60C9-EA39-4008-B461-2EF2E5519ACD}"/>
            </a:ext>
          </a:extLst>
        </xdr:cNvPr>
        <xdr:cNvSpPr/>
      </xdr:nvSpPr>
      <xdr:spPr>
        <a:xfrm>
          <a:off x="2790264" y="5558118"/>
          <a:ext cx="1860178" cy="649941"/>
        </a:xfrm>
        <a:prstGeom prst="wedgeRoundRectCallout">
          <a:avLst>
            <a:gd name="adj1" fmla="val -96987"/>
            <a:gd name="adj2" fmla="val 46038"/>
            <a:gd name="adj3" fmla="val 16667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既に当社の融資を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利用されている場合に入力</a:t>
          </a:r>
        </a:p>
      </xdr:txBody>
    </xdr:sp>
    <xdr:clientData/>
  </xdr:twoCellAnchor>
  <xdr:twoCellAnchor>
    <xdr:from>
      <xdr:col>4</xdr:col>
      <xdr:colOff>656664</xdr:colOff>
      <xdr:row>24</xdr:row>
      <xdr:rowOff>62753</xdr:rowOff>
    </xdr:from>
    <xdr:to>
      <xdr:col>6</xdr:col>
      <xdr:colOff>723901</xdr:colOff>
      <xdr:row>26</xdr:row>
      <xdr:rowOff>129988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077B743-D41B-40AD-9B25-66DC96BD0E7E}"/>
            </a:ext>
          </a:extLst>
        </xdr:cNvPr>
        <xdr:cNvSpPr/>
      </xdr:nvSpPr>
      <xdr:spPr>
        <a:xfrm>
          <a:off x="2841811" y="6360459"/>
          <a:ext cx="1860178" cy="649941"/>
        </a:xfrm>
        <a:prstGeom prst="wedgeRoundRectCallout">
          <a:avLst>
            <a:gd name="adj1" fmla="val -96987"/>
            <a:gd name="adj2" fmla="val 46038"/>
            <a:gd name="adj3" fmla="val 16667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既に当社の融資を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利用されている場合に入力</a:t>
          </a:r>
        </a:p>
      </xdr:txBody>
    </xdr:sp>
    <xdr:clientData/>
  </xdr:twoCellAnchor>
  <xdr:twoCellAnchor>
    <xdr:from>
      <xdr:col>4</xdr:col>
      <xdr:colOff>694763</xdr:colOff>
      <xdr:row>10</xdr:row>
      <xdr:rowOff>257735</xdr:rowOff>
    </xdr:from>
    <xdr:to>
      <xdr:col>6</xdr:col>
      <xdr:colOff>190500</xdr:colOff>
      <xdr:row>13</xdr:row>
      <xdr:rowOff>67235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3EE23C39-10B0-4283-8547-ADCF47A884EC}"/>
            </a:ext>
          </a:extLst>
        </xdr:cNvPr>
        <xdr:cNvSpPr/>
      </xdr:nvSpPr>
      <xdr:spPr>
        <a:xfrm>
          <a:off x="2879910" y="2476500"/>
          <a:ext cx="1288678" cy="683559"/>
        </a:xfrm>
        <a:prstGeom prst="wedgeRoundRectCallout">
          <a:avLst>
            <a:gd name="adj1" fmla="val -146076"/>
            <a:gd name="adj2" fmla="val -56855"/>
            <a:gd name="adj3" fmla="val 16667"/>
          </a:avLst>
        </a:prstGeom>
        <a:solidFill>
          <a:schemeClr val="bg1">
            <a:lumMod val="95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売上以外の収入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があれば入力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C2FF-217D-4762-AE75-2EEFD00067AD}">
  <sheetPr>
    <pageSetUpPr fitToPage="1"/>
  </sheetPr>
  <dimension ref="B1:Q33"/>
  <sheetViews>
    <sheetView showGridLines="0" tabSelected="1" view="pageBreakPreview" zoomScale="85" zoomScaleNormal="100" zoomScaleSheetLayoutView="85" workbookViewId="0"/>
  </sheetViews>
  <sheetFormatPr defaultRowHeight="13.5" x14ac:dyDescent="0.15"/>
  <cols>
    <col min="1" max="1" width="1.25" customWidth="1"/>
    <col min="2" max="2" width="3.125" customWidth="1"/>
    <col min="3" max="3" width="3.875" customWidth="1"/>
    <col min="4" max="4" width="20.5" bestFit="1" customWidth="1"/>
    <col min="5" max="16" width="11.75" customWidth="1"/>
    <col min="17" max="17" width="11.625" customWidth="1"/>
  </cols>
  <sheetData>
    <row r="1" spans="2:17" ht="28.5" x14ac:dyDescent="0.15">
      <c r="C1" s="61" t="s">
        <v>27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2:17" s="49" customFormat="1" x14ac:dyDescent="0.15">
      <c r="B2" s="57" t="s">
        <v>36</v>
      </c>
      <c r="C2" s="50"/>
      <c r="D2" s="50"/>
      <c r="E2" s="50"/>
    </row>
    <row r="3" spans="2:17" x14ac:dyDescent="0.15">
      <c r="B3" s="51" t="s">
        <v>35</v>
      </c>
      <c r="C3" s="52"/>
      <c r="D3" s="55"/>
      <c r="E3" s="50"/>
      <c r="M3" s="63"/>
      <c r="N3" s="63"/>
      <c r="O3" s="63"/>
      <c r="P3" s="63"/>
    </row>
    <row r="4" spans="2:17" x14ac:dyDescent="0.15">
      <c r="B4" s="51" t="s">
        <v>31</v>
      </c>
      <c r="C4" s="52"/>
      <c r="D4" s="56"/>
      <c r="E4" s="1"/>
    </row>
    <row r="5" spans="2:17" ht="15" thickBot="1" x14ac:dyDescent="0.2">
      <c r="B5" s="58" t="s">
        <v>32</v>
      </c>
      <c r="C5" s="59"/>
      <c r="D5" s="60"/>
      <c r="E5" s="3"/>
      <c r="F5" s="3"/>
      <c r="G5" s="4"/>
      <c r="H5" s="5"/>
      <c r="I5" s="5"/>
      <c r="J5" s="5"/>
      <c r="K5" s="5"/>
      <c r="L5" s="5"/>
      <c r="M5" s="5"/>
      <c r="N5" s="5"/>
      <c r="O5" s="5"/>
      <c r="P5" s="5"/>
      <c r="Q5" s="5" t="s">
        <v>0</v>
      </c>
    </row>
    <row r="6" spans="2:17" ht="22.5" customHeight="1" thickBot="1" x14ac:dyDescent="0.2">
      <c r="B6" s="64"/>
      <c r="C6" s="65"/>
      <c r="D6" s="66"/>
      <c r="E6" s="47"/>
      <c r="F6" s="46">
        <f>E6+31</f>
        <v>31</v>
      </c>
      <c r="G6" s="46">
        <f t="shared" ref="G6:P6" si="0">F6+31</f>
        <v>62</v>
      </c>
      <c r="H6" s="46">
        <f t="shared" si="0"/>
        <v>93</v>
      </c>
      <c r="I6" s="46">
        <f t="shared" si="0"/>
        <v>124</v>
      </c>
      <c r="J6" s="46">
        <f t="shared" si="0"/>
        <v>155</v>
      </c>
      <c r="K6" s="46">
        <f t="shared" si="0"/>
        <v>186</v>
      </c>
      <c r="L6" s="46">
        <f t="shared" si="0"/>
        <v>217</v>
      </c>
      <c r="M6" s="46">
        <f t="shared" si="0"/>
        <v>248</v>
      </c>
      <c r="N6" s="46">
        <f t="shared" si="0"/>
        <v>279</v>
      </c>
      <c r="O6" s="46">
        <f t="shared" si="0"/>
        <v>310</v>
      </c>
      <c r="P6" s="46">
        <f t="shared" si="0"/>
        <v>341</v>
      </c>
      <c r="Q6" s="6" t="s">
        <v>1</v>
      </c>
    </row>
    <row r="7" spans="2:17" ht="22.5" customHeight="1" thickBot="1" x14ac:dyDescent="0.2">
      <c r="B7" s="67"/>
      <c r="C7" s="68"/>
      <c r="D7" s="69"/>
      <c r="E7" s="7" t="s">
        <v>2</v>
      </c>
      <c r="F7" s="7" t="s">
        <v>2</v>
      </c>
      <c r="G7" s="7" t="s">
        <v>3</v>
      </c>
      <c r="H7" s="7" t="s">
        <v>3</v>
      </c>
      <c r="I7" s="7" t="s">
        <v>3</v>
      </c>
      <c r="J7" s="7" t="s">
        <v>3</v>
      </c>
      <c r="K7" s="7" t="s">
        <v>3</v>
      </c>
      <c r="L7" s="7" t="s">
        <v>3</v>
      </c>
      <c r="M7" s="7" t="s">
        <v>3</v>
      </c>
      <c r="N7" s="7" t="s">
        <v>3</v>
      </c>
      <c r="O7" s="7" t="s">
        <v>3</v>
      </c>
      <c r="P7" s="7" t="s">
        <v>3</v>
      </c>
      <c r="Q7" s="7"/>
    </row>
    <row r="8" spans="2:17" ht="22.5" customHeight="1" thickBot="1" x14ac:dyDescent="0.2">
      <c r="B8" s="8"/>
      <c r="C8" s="48"/>
      <c r="D8" s="37" t="s">
        <v>4</v>
      </c>
      <c r="E8" s="40"/>
      <c r="F8" s="9">
        <f t="shared" ref="F8:P8" si="1">E30</f>
        <v>0</v>
      </c>
      <c r="G8" s="9">
        <f t="shared" si="1"/>
        <v>0</v>
      </c>
      <c r="H8" s="9">
        <f>G30</f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9">
        <f t="shared" si="1"/>
        <v>0</v>
      </c>
      <c r="Q8" s="10"/>
    </row>
    <row r="9" spans="2:17" ht="22.5" customHeight="1" x14ac:dyDescent="0.15">
      <c r="B9" s="70" t="s">
        <v>5</v>
      </c>
      <c r="C9" s="72" t="s">
        <v>6</v>
      </c>
      <c r="D9" s="11" t="s">
        <v>22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13">
        <f>SUM(E9:P9)</f>
        <v>0</v>
      </c>
    </row>
    <row r="10" spans="2:17" ht="22.5" customHeight="1" x14ac:dyDescent="0.15">
      <c r="B10" s="71"/>
      <c r="C10" s="7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>
        <f>SUM(E10:P10)</f>
        <v>0</v>
      </c>
    </row>
    <row r="11" spans="2:17" ht="22.5" customHeight="1" x14ac:dyDescent="0.15">
      <c r="B11" s="71"/>
      <c r="C11" s="73"/>
      <c r="D11" s="3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>
        <f>SUM(E11:P11)</f>
        <v>0</v>
      </c>
    </row>
    <row r="12" spans="2:17" ht="22.5" customHeight="1" x14ac:dyDescent="0.15">
      <c r="B12" s="71"/>
      <c r="C12" s="73"/>
      <c r="D12" s="1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8">
        <f>SUM(E12:P12)</f>
        <v>0</v>
      </c>
    </row>
    <row r="13" spans="2:17" ht="22.5" customHeight="1" thickBot="1" x14ac:dyDescent="0.2">
      <c r="B13" s="71"/>
      <c r="C13" s="73"/>
      <c r="D13" s="1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8">
        <f>SUM(E13:P13)</f>
        <v>0</v>
      </c>
    </row>
    <row r="14" spans="2:17" ht="22.5" customHeight="1" thickBot="1" x14ac:dyDescent="0.2">
      <c r="B14" s="71"/>
      <c r="C14" s="20"/>
      <c r="D14" s="21" t="s">
        <v>7</v>
      </c>
      <c r="E14" s="22">
        <f>SUM(E9:E13)</f>
        <v>0</v>
      </c>
      <c r="F14" s="22">
        <f t="shared" ref="F14:P14" si="2">SUM(F9:F13)</f>
        <v>0</v>
      </c>
      <c r="G14" s="22">
        <f t="shared" si="2"/>
        <v>0</v>
      </c>
      <c r="H14" s="22">
        <f t="shared" si="2"/>
        <v>0</v>
      </c>
      <c r="I14" s="22">
        <f t="shared" si="2"/>
        <v>0</v>
      </c>
      <c r="J14" s="22">
        <f t="shared" si="2"/>
        <v>0</v>
      </c>
      <c r="K14" s="22">
        <f t="shared" si="2"/>
        <v>0</v>
      </c>
      <c r="L14" s="22">
        <f t="shared" si="2"/>
        <v>0</v>
      </c>
      <c r="M14" s="22">
        <f t="shared" si="2"/>
        <v>0</v>
      </c>
      <c r="N14" s="22">
        <f t="shared" si="2"/>
        <v>0</v>
      </c>
      <c r="O14" s="22">
        <f t="shared" si="2"/>
        <v>0</v>
      </c>
      <c r="P14" s="22">
        <f t="shared" si="2"/>
        <v>0</v>
      </c>
      <c r="Q14" s="23">
        <f t="shared" ref="Q14:Q21" si="3">SUM(E14:P14)</f>
        <v>0</v>
      </c>
    </row>
    <row r="15" spans="2:17" ht="22.5" customHeight="1" x14ac:dyDescent="0.15">
      <c r="B15" s="71"/>
      <c r="C15" s="74" t="s">
        <v>8</v>
      </c>
      <c r="D15" s="24" t="s">
        <v>21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25">
        <f t="shared" si="3"/>
        <v>0</v>
      </c>
    </row>
    <row r="16" spans="2:17" ht="22.5" customHeight="1" x14ac:dyDescent="0.15">
      <c r="B16" s="71"/>
      <c r="C16" s="72"/>
      <c r="D16" s="26" t="s">
        <v>23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29">
        <f t="shared" si="3"/>
        <v>0</v>
      </c>
    </row>
    <row r="17" spans="2:17" ht="22.5" customHeight="1" x14ac:dyDescent="0.15">
      <c r="B17" s="71"/>
      <c r="C17" s="72"/>
      <c r="D17" s="26" t="s">
        <v>9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36">
        <f t="shared" si="3"/>
        <v>0</v>
      </c>
    </row>
    <row r="18" spans="2:17" ht="22.5" customHeight="1" x14ac:dyDescent="0.15">
      <c r="B18" s="71"/>
      <c r="C18" s="73"/>
      <c r="D18" s="26" t="s">
        <v>28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29">
        <f t="shared" si="3"/>
        <v>0</v>
      </c>
    </row>
    <row r="19" spans="2:17" ht="22.5" customHeight="1" x14ac:dyDescent="0.15">
      <c r="B19" s="71"/>
      <c r="C19" s="73"/>
      <c r="D19" s="28" t="s">
        <v>24</v>
      </c>
      <c r="E19" s="44"/>
      <c r="F19" s="44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27">
        <f t="shared" si="3"/>
        <v>0</v>
      </c>
    </row>
    <row r="20" spans="2:17" ht="22.5" customHeight="1" thickBot="1" x14ac:dyDescent="0.2">
      <c r="B20" s="71"/>
      <c r="C20" s="73"/>
      <c r="D20" s="28" t="s">
        <v>10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29">
        <f t="shared" si="3"/>
        <v>0</v>
      </c>
    </row>
    <row r="21" spans="2:17" ht="22.5" customHeight="1" thickBot="1" x14ac:dyDescent="0.2">
      <c r="B21" s="71"/>
      <c r="C21" s="20"/>
      <c r="D21" s="21" t="s">
        <v>11</v>
      </c>
      <c r="E21" s="22">
        <f t="shared" ref="E21:P21" si="4">SUM(E15:E20)</f>
        <v>0</v>
      </c>
      <c r="F21" s="22">
        <f t="shared" si="4"/>
        <v>0</v>
      </c>
      <c r="G21" s="22">
        <f t="shared" si="4"/>
        <v>0</v>
      </c>
      <c r="H21" s="22">
        <f t="shared" si="4"/>
        <v>0</v>
      </c>
      <c r="I21" s="22">
        <f t="shared" si="4"/>
        <v>0</v>
      </c>
      <c r="J21" s="22">
        <f t="shared" si="4"/>
        <v>0</v>
      </c>
      <c r="K21" s="22">
        <f t="shared" si="4"/>
        <v>0</v>
      </c>
      <c r="L21" s="22">
        <f t="shared" si="4"/>
        <v>0</v>
      </c>
      <c r="M21" s="22">
        <f t="shared" si="4"/>
        <v>0</v>
      </c>
      <c r="N21" s="22">
        <f t="shared" si="4"/>
        <v>0</v>
      </c>
      <c r="O21" s="22">
        <f t="shared" si="4"/>
        <v>0</v>
      </c>
      <c r="P21" s="22">
        <f t="shared" si="4"/>
        <v>0</v>
      </c>
      <c r="Q21" s="23">
        <f t="shared" si="3"/>
        <v>0</v>
      </c>
    </row>
    <row r="22" spans="2:17" ht="22.5" customHeight="1" thickBot="1" x14ac:dyDescent="0.2">
      <c r="B22" s="71"/>
      <c r="C22" s="75" t="s">
        <v>20</v>
      </c>
      <c r="D22" s="76"/>
      <c r="E22" s="22">
        <f>E14-E21</f>
        <v>0</v>
      </c>
      <c r="F22" s="22">
        <f t="shared" ref="F22:P22" si="5">F14-F21</f>
        <v>0</v>
      </c>
      <c r="G22" s="22">
        <f t="shared" si="5"/>
        <v>0</v>
      </c>
      <c r="H22" s="22">
        <f t="shared" si="5"/>
        <v>0</v>
      </c>
      <c r="I22" s="22">
        <f t="shared" si="5"/>
        <v>0</v>
      </c>
      <c r="J22" s="22">
        <f t="shared" si="5"/>
        <v>0</v>
      </c>
      <c r="K22" s="22">
        <f t="shared" si="5"/>
        <v>0</v>
      </c>
      <c r="L22" s="22">
        <f t="shared" si="5"/>
        <v>0</v>
      </c>
      <c r="M22" s="22">
        <f t="shared" si="5"/>
        <v>0</v>
      </c>
      <c r="N22" s="22">
        <f t="shared" si="5"/>
        <v>0</v>
      </c>
      <c r="O22" s="22">
        <f t="shared" si="5"/>
        <v>0</v>
      </c>
      <c r="P22" s="22">
        <f t="shared" si="5"/>
        <v>0</v>
      </c>
      <c r="Q22" s="23">
        <f t="shared" ref="Q22" si="6">SUM(E22:P22)</f>
        <v>0</v>
      </c>
    </row>
    <row r="23" spans="2:17" ht="22.5" customHeight="1" x14ac:dyDescent="0.15">
      <c r="B23" s="30"/>
      <c r="C23" s="65" t="s">
        <v>29</v>
      </c>
      <c r="D23" s="66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29">
        <f>SUM(E23:P23)</f>
        <v>0</v>
      </c>
    </row>
    <row r="24" spans="2:17" ht="22.5" customHeight="1" thickBot="1" x14ac:dyDescent="0.2">
      <c r="B24" s="31" t="s">
        <v>12</v>
      </c>
      <c r="C24" s="83" t="s">
        <v>25</v>
      </c>
      <c r="D24" s="8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29">
        <f t="shared" ref="Q24:Q27" si="7">SUM(E24:P24)</f>
        <v>0</v>
      </c>
    </row>
    <row r="25" spans="2:17" ht="22.5" customHeight="1" thickBot="1" x14ac:dyDescent="0.2">
      <c r="B25" s="31" t="s">
        <v>13</v>
      </c>
      <c r="C25" s="80" t="s">
        <v>14</v>
      </c>
      <c r="D25" s="82"/>
      <c r="E25" s="32">
        <f>SUM(E23:E24)</f>
        <v>0</v>
      </c>
      <c r="F25" s="32">
        <f t="shared" ref="F25:P25" si="8">SUM(F23:F24)</f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8"/>
        <v>0</v>
      </c>
      <c r="O25" s="32">
        <f t="shared" si="8"/>
        <v>0</v>
      </c>
      <c r="P25" s="32">
        <f t="shared" si="8"/>
        <v>0</v>
      </c>
      <c r="Q25" s="9">
        <f t="shared" si="7"/>
        <v>0</v>
      </c>
    </row>
    <row r="26" spans="2:17" ht="22.5" customHeight="1" x14ac:dyDescent="0.15">
      <c r="B26" s="31" t="s">
        <v>15</v>
      </c>
      <c r="C26" s="85" t="s">
        <v>30</v>
      </c>
      <c r="D26" s="86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33">
        <f t="shared" si="7"/>
        <v>0</v>
      </c>
    </row>
    <row r="27" spans="2:17" ht="22.5" customHeight="1" thickBot="1" x14ac:dyDescent="0.2">
      <c r="B27" s="31" t="s">
        <v>16</v>
      </c>
      <c r="C27" s="83" t="s">
        <v>26</v>
      </c>
      <c r="D27" s="8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35">
        <f t="shared" si="7"/>
        <v>0</v>
      </c>
    </row>
    <row r="28" spans="2:17" ht="22.5" customHeight="1" thickBot="1" x14ac:dyDescent="0.2">
      <c r="B28" s="31"/>
      <c r="C28" s="80" t="s">
        <v>17</v>
      </c>
      <c r="D28" s="82"/>
      <c r="E28" s="9">
        <f>SUM(E26:E27)</f>
        <v>0</v>
      </c>
      <c r="F28" s="9">
        <f t="shared" ref="F28:P28" si="9">SUM(F26:F27)</f>
        <v>0</v>
      </c>
      <c r="G28" s="9">
        <f t="shared" si="9"/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9">
        <f t="shared" si="9"/>
        <v>0</v>
      </c>
      <c r="L28" s="9">
        <f t="shared" si="9"/>
        <v>0</v>
      </c>
      <c r="M28" s="9">
        <f t="shared" si="9"/>
        <v>0</v>
      </c>
      <c r="N28" s="9">
        <f t="shared" si="9"/>
        <v>0</v>
      </c>
      <c r="O28" s="9">
        <f t="shared" si="9"/>
        <v>0</v>
      </c>
      <c r="P28" s="9">
        <f t="shared" si="9"/>
        <v>0</v>
      </c>
      <c r="Q28" s="23">
        <f>SUM(E28:P28)</f>
        <v>0</v>
      </c>
    </row>
    <row r="29" spans="2:17" ht="22.5" customHeight="1" thickBot="1" x14ac:dyDescent="0.2">
      <c r="B29" s="77" t="s">
        <v>19</v>
      </c>
      <c r="C29" s="78"/>
      <c r="D29" s="79"/>
      <c r="E29" s="9">
        <f>E22+E25-E28</f>
        <v>0</v>
      </c>
      <c r="F29" s="9">
        <f>F22+F25-F28</f>
        <v>0</v>
      </c>
      <c r="G29" s="9">
        <f t="shared" ref="G29:P29" si="10">G22+G25-G28</f>
        <v>0</v>
      </c>
      <c r="H29" s="9">
        <f t="shared" si="10"/>
        <v>0</v>
      </c>
      <c r="I29" s="9">
        <f t="shared" si="10"/>
        <v>0</v>
      </c>
      <c r="J29" s="9">
        <f t="shared" si="10"/>
        <v>0</v>
      </c>
      <c r="K29" s="9">
        <f t="shared" si="10"/>
        <v>0</v>
      </c>
      <c r="L29" s="9">
        <f t="shared" si="10"/>
        <v>0</v>
      </c>
      <c r="M29" s="9">
        <f t="shared" si="10"/>
        <v>0</v>
      </c>
      <c r="N29" s="9">
        <f t="shared" si="10"/>
        <v>0</v>
      </c>
      <c r="O29" s="10">
        <f t="shared" si="10"/>
        <v>0</v>
      </c>
      <c r="P29" s="10">
        <f t="shared" si="10"/>
        <v>0</v>
      </c>
      <c r="Q29" s="10">
        <f>SUM(E29:P29)</f>
        <v>0</v>
      </c>
    </row>
    <row r="30" spans="2:17" ht="22.5" customHeight="1" thickBot="1" x14ac:dyDescent="0.2">
      <c r="B30" s="80" t="s">
        <v>18</v>
      </c>
      <c r="C30" s="81"/>
      <c r="D30" s="82"/>
      <c r="E30" s="9">
        <f t="shared" ref="E30:P30" si="11">E8+E29</f>
        <v>0</v>
      </c>
      <c r="F30" s="9">
        <f t="shared" si="11"/>
        <v>0</v>
      </c>
      <c r="G30" s="9">
        <f t="shared" si="11"/>
        <v>0</v>
      </c>
      <c r="H30" s="9">
        <f t="shared" si="11"/>
        <v>0</v>
      </c>
      <c r="I30" s="9">
        <f t="shared" si="11"/>
        <v>0</v>
      </c>
      <c r="J30" s="9">
        <f t="shared" si="11"/>
        <v>0</v>
      </c>
      <c r="K30" s="9">
        <f t="shared" si="11"/>
        <v>0</v>
      </c>
      <c r="L30" s="9">
        <f t="shared" si="11"/>
        <v>0</v>
      </c>
      <c r="M30" s="9">
        <f t="shared" si="11"/>
        <v>0</v>
      </c>
      <c r="N30" s="9">
        <f t="shared" si="11"/>
        <v>0</v>
      </c>
      <c r="O30" s="10">
        <f t="shared" si="11"/>
        <v>0</v>
      </c>
      <c r="P30" s="10">
        <f t="shared" si="11"/>
        <v>0</v>
      </c>
      <c r="Q30" s="10"/>
    </row>
    <row r="33" s="2" customFormat="1" ht="18" customHeight="1" x14ac:dyDescent="0.15"/>
  </sheetData>
  <mergeCells count="15">
    <mergeCell ref="B29:D29"/>
    <mergeCell ref="B30:D30"/>
    <mergeCell ref="C23:D23"/>
    <mergeCell ref="C24:D24"/>
    <mergeCell ref="C25:D25"/>
    <mergeCell ref="C26:D26"/>
    <mergeCell ref="C27:D27"/>
    <mergeCell ref="C28:D28"/>
    <mergeCell ref="C1:P1"/>
    <mergeCell ref="M3:P3"/>
    <mergeCell ref="B6:D7"/>
    <mergeCell ref="B9:B22"/>
    <mergeCell ref="C9:C13"/>
    <mergeCell ref="C15:C20"/>
    <mergeCell ref="C22:D22"/>
  </mergeCells>
  <phoneticPr fontId="1"/>
  <dataValidations count="1">
    <dataValidation type="list" allowBlank="1" showInputMessage="1" showErrorMessage="1" sqref="Q7" xr:uid="{7E689F7E-03F1-4037-B944-6AD5F5E0FA6B}">
      <formula1>$Z$7:$Z$8</formula1>
    </dataValidation>
  </dataValidations>
  <pageMargins left="0.25" right="0.25" top="0.75" bottom="0.75" header="0.3" footer="0.3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1DCB0-8BAC-4C43-AA11-449B9533100A}">
  <sheetPr>
    <pageSetUpPr fitToPage="1"/>
  </sheetPr>
  <dimension ref="B1:Q34"/>
  <sheetViews>
    <sheetView showGridLines="0" view="pageBreakPreview" zoomScale="85" zoomScaleNormal="100" zoomScaleSheetLayoutView="85" workbookViewId="0">
      <selection activeCell="G5" sqref="G5"/>
    </sheetView>
  </sheetViews>
  <sheetFormatPr defaultRowHeight="13.5" x14ac:dyDescent="0.15"/>
  <cols>
    <col min="1" max="1" width="1.25" style="38" customWidth="1"/>
    <col min="2" max="2" width="3.125" style="38" customWidth="1"/>
    <col min="3" max="3" width="3.875" style="38" customWidth="1"/>
    <col min="4" max="4" width="20.5" style="38" bestFit="1" customWidth="1"/>
    <col min="5" max="16" width="11.75" style="38" customWidth="1"/>
    <col min="17" max="17" width="11.625" style="38" customWidth="1"/>
    <col min="18" max="16384" width="9" style="38"/>
  </cols>
  <sheetData>
    <row r="1" spans="2:17" ht="28.5" x14ac:dyDescent="0.15">
      <c r="C1" s="61" t="s">
        <v>27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2:17" x14ac:dyDescent="0.15">
      <c r="C2" s="50"/>
      <c r="D2" s="50"/>
      <c r="M2" s="63"/>
      <c r="N2" s="63"/>
      <c r="O2" s="63"/>
      <c r="P2" s="63"/>
    </row>
    <row r="3" spans="2:17" s="49" customFormat="1" x14ac:dyDescent="0.15">
      <c r="B3" s="57" t="s">
        <v>36</v>
      </c>
      <c r="C3" s="50"/>
      <c r="D3" s="50"/>
      <c r="E3" s="50"/>
    </row>
    <row r="4" spans="2:17" x14ac:dyDescent="0.15">
      <c r="B4" s="51" t="s">
        <v>35</v>
      </c>
      <c r="C4" s="52"/>
      <c r="D4" s="54">
        <v>45534</v>
      </c>
    </row>
    <row r="5" spans="2:17" x14ac:dyDescent="0.15">
      <c r="B5" s="51" t="s">
        <v>31</v>
      </c>
      <c r="C5" s="52"/>
      <c r="D5" s="56" t="s">
        <v>33</v>
      </c>
      <c r="E5" s="1"/>
    </row>
    <row r="6" spans="2:17" ht="15" thickBot="1" x14ac:dyDescent="0.2">
      <c r="B6" s="51" t="s">
        <v>32</v>
      </c>
      <c r="C6" s="53"/>
      <c r="D6" s="56" t="s">
        <v>34</v>
      </c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 t="s">
        <v>0</v>
      </c>
    </row>
    <row r="7" spans="2:17" ht="22.5" customHeight="1" thickBot="1" x14ac:dyDescent="0.2">
      <c r="B7" s="87"/>
      <c r="C7" s="88"/>
      <c r="D7" s="89"/>
      <c r="E7" s="47">
        <v>45474</v>
      </c>
      <c r="F7" s="46">
        <f>E7+31</f>
        <v>45505</v>
      </c>
      <c r="G7" s="46">
        <f t="shared" ref="G7:P7" si="0">F7+31</f>
        <v>45536</v>
      </c>
      <c r="H7" s="46">
        <f t="shared" si="0"/>
        <v>45567</v>
      </c>
      <c r="I7" s="46">
        <f t="shared" si="0"/>
        <v>45598</v>
      </c>
      <c r="J7" s="46">
        <f t="shared" si="0"/>
        <v>45629</v>
      </c>
      <c r="K7" s="46">
        <f t="shared" si="0"/>
        <v>45660</v>
      </c>
      <c r="L7" s="46">
        <f t="shared" si="0"/>
        <v>45691</v>
      </c>
      <c r="M7" s="46">
        <f t="shared" si="0"/>
        <v>45722</v>
      </c>
      <c r="N7" s="46">
        <f t="shared" si="0"/>
        <v>45753</v>
      </c>
      <c r="O7" s="46">
        <f t="shared" si="0"/>
        <v>45784</v>
      </c>
      <c r="P7" s="46">
        <f t="shared" si="0"/>
        <v>45815</v>
      </c>
      <c r="Q7" s="6" t="s">
        <v>1</v>
      </c>
    </row>
    <row r="8" spans="2:17" ht="22.5" customHeight="1" thickBot="1" x14ac:dyDescent="0.2">
      <c r="B8" s="67"/>
      <c r="C8" s="68"/>
      <c r="D8" s="69"/>
      <c r="E8" s="7" t="s">
        <v>2</v>
      </c>
      <c r="F8" s="7" t="s">
        <v>2</v>
      </c>
      <c r="G8" s="7" t="s">
        <v>3</v>
      </c>
      <c r="H8" s="7" t="s">
        <v>3</v>
      </c>
      <c r="I8" s="7" t="s">
        <v>3</v>
      </c>
      <c r="J8" s="7" t="s">
        <v>3</v>
      </c>
      <c r="K8" s="7" t="s">
        <v>3</v>
      </c>
      <c r="L8" s="7" t="s">
        <v>3</v>
      </c>
      <c r="M8" s="7" t="s">
        <v>3</v>
      </c>
      <c r="N8" s="7" t="s">
        <v>3</v>
      </c>
      <c r="O8" s="7" t="s">
        <v>3</v>
      </c>
      <c r="P8" s="7" t="s">
        <v>3</v>
      </c>
      <c r="Q8" s="7"/>
    </row>
    <row r="9" spans="2:17" ht="22.5" customHeight="1" thickBot="1" x14ac:dyDescent="0.2">
      <c r="B9" s="8"/>
      <c r="C9" s="39"/>
      <c r="D9" s="37" t="s">
        <v>4</v>
      </c>
      <c r="E9" s="40">
        <v>5000</v>
      </c>
      <c r="F9" s="9">
        <f t="shared" ref="F9:P9" si="1">E31</f>
        <v>14970</v>
      </c>
      <c r="G9" s="9">
        <f t="shared" si="1"/>
        <v>25840</v>
      </c>
      <c r="H9" s="9">
        <f>G31</f>
        <v>37610</v>
      </c>
      <c r="I9" s="9">
        <f t="shared" si="1"/>
        <v>47580</v>
      </c>
      <c r="J9" s="9">
        <f t="shared" si="1"/>
        <v>58450</v>
      </c>
      <c r="K9" s="9">
        <f t="shared" si="1"/>
        <v>70220</v>
      </c>
      <c r="L9" s="9">
        <f t="shared" si="1"/>
        <v>80190</v>
      </c>
      <c r="M9" s="9">
        <f t="shared" si="1"/>
        <v>91060</v>
      </c>
      <c r="N9" s="9">
        <f t="shared" si="1"/>
        <v>102830</v>
      </c>
      <c r="O9" s="9">
        <f t="shared" si="1"/>
        <v>112800</v>
      </c>
      <c r="P9" s="9">
        <f t="shared" si="1"/>
        <v>123670</v>
      </c>
      <c r="Q9" s="10"/>
    </row>
    <row r="10" spans="2:17" ht="22.5" customHeight="1" x14ac:dyDescent="0.15">
      <c r="B10" s="70" t="s">
        <v>5</v>
      </c>
      <c r="C10" s="72" t="s">
        <v>6</v>
      </c>
      <c r="D10" s="11" t="s">
        <v>22</v>
      </c>
      <c r="E10" s="41">
        <v>1000</v>
      </c>
      <c r="F10" s="41">
        <v>2000</v>
      </c>
      <c r="G10" s="41">
        <v>3000</v>
      </c>
      <c r="H10" s="41">
        <v>1000</v>
      </c>
      <c r="I10" s="41">
        <v>2000</v>
      </c>
      <c r="J10" s="41">
        <v>3000</v>
      </c>
      <c r="K10" s="41">
        <v>1000</v>
      </c>
      <c r="L10" s="41">
        <v>2000</v>
      </c>
      <c r="M10" s="41">
        <v>3000</v>
      </c>
      <c r="N10" s="41">
        <v>1000</v>
      </c>
      <c r="O10" s="41">
        <v>2000</v>
      </c>
      <c r="P10" s="41">
        <v>3000</v>
      </c>
      <c r="Q10" s="13">
        <f>SUM(E10:P10)</f>
        <v>24000</v>
      </c>
    </row>
    <row r="11" spans="2:17" ht="22.5" customHeight="1" x14ac:dyDescent="0.15">
      <c r="B11" s="71"/>
      <c r="C11" s="7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>
        <f>SUM(E11:P11)</f>
        <v>0</v>
      </c>
    </row>
    <row r="12" spans="2:17" ht="22.5" customHeight="1" x14ac:dyDescent="0.15">
      <c r="B12" s="71"/>
      <c r="C12" s="73"/>
      <c r="D12" s="3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8">
        <f>SUM(E12:P12)</f>
        <v>0</v>
      </c>
    </row>
    <row r="13" spans="2:17" ht="22.5" customHeight="1" x14ac:dyDescent="0.15">
      <c r="B13" s="71"/>
      <c r="C13" s="73"/>
      <c r="D13" s="17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8">
        <f>SUM(E13:P13)</f>
        <v>0</v>
      </c>
    </row>
    <row r="14" spans="2:17" ht="22.5" customHeight="1" thickBot="1" x14ac:dyDescent="0.2">
      <c r="B14" s="71"/>
      <c r="C14" s="73"/>
      <c r="D14" s="19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8">
        <f>SUM(E14:P14)</f>
        <v>0</v>
      </c>
    </row>
    <row r="15" spans="2:17" ht="22.5" customHeight="1" thickBot="1" x14ac:dyDescent="0.2">
      <c r="B15" s="71"/>
      <c r="C15" s="20"/>
      <c r="D15" s="21" t="s">
        <v>7</v>
      </c>
      <c r="E15" s="22">
        <f>SUM(E10:E14)</f>
        <v>1000</v>
      </c>
      <c r="F15" s="22">
        <f t="shared" ref="F15:P15" si="2">SUM(F10:F14)</f>
        <v>2000</v>
      </c>
      <c r="G15" s="22">
        <f t="shared" si="2"/>
        <v>3000</v>
      </c>
      <c r="H15" s="22">
        <f t="shared" si="2"/>
        <v>1000</v>
      </c>
      <c r="I15" s="22">
        <f t="shared" si="2"/>
        <v>2000</v>
      </c>
      <c r="J15" s="22">
        <f t="shared" si="2"/>
        <v>3000</v>
      </c>
      <c r="K15" s="22">
        <f t="shared" si="2"/>
        <v>1000</v>
      </c>
      <c r="L15" s="22">
        <f t="shared" si="2"/>
        <v>2000</v>
      </c>
      <c r="M15" s="22">
        <f t="shared" si="2"/>
        <v>3000</v>
      </c>
      <c r="N15" s="22">
        <f t="shared" si="2"/>
        <v>1000</v>
      </c>
      <c r="O15" s="22">
        <f t="shared" si="2"/>
        <v>2000</v>
      </c>
      <c r="P15" s="22">
        <f t="shared" si="2"/>
        <v>3000</v>
      </c>
      <c r="Q15" s="23">
        <f t="shared" ref="Q15:Q23" si="3">SUM(E15:P15)</f>
        <v>24000</v>
      </c>
    </row>
    <row r="16" spans="2:17" ht="22.5" customHeight="1" x14ac:dyDescent="0.15">
      <c r="B16" s="71"/>
      <c r="C16" s="74" t="s">
        <v>8</v>
      </c>
      <c r="D16" s="24" t="s">
        <v>21</v>
      </c>
      <c r="E16" s="42">
        <v>500</v>
      </c>
      <c r="F16" s="42">
        <v>600</v>
      </c>
      <c r="G16" s="42">
        <v>700</v>
      </c>
      <c r="H16" s="42">
        <v>500</v>
      </c>
      <c r="I16" s="42">
        <v>600</v>
      </c>
      <c r="J16" s="42">
        <v>700</v>
      </c>
      <c r="K16" s="42">
        <v>500</v>
      </c>
      <c r="L16" s="42">
        <v>600</v>
      </c>
      <c r="M16" s="42">
        <v>700</v>
      </c>
      <c r="N16" s="42">
        <v>500</v>
      </c>
      <c r="O16" s="42">
        <v>600</v>
      </c>
      <c r="P16" s="42">
        <v>700</v>
      </c>
      <c r="Q16" s="25">
        <f t="shared" si="3"/>
        <v>7200</v>
      </c>
    </row>
    <row r="17" spans="2:17" ht="22.5" customHeight="1" x14ac:dyDescent="0.15">
      <c r="B17" s="71"/>
      <c r="C17" s="72"/>
      <c r="D17" s="26" t="s">
        <v>23</v>
      </c>
      <c r="E17" s="43">
        <v>300</v>
      </c>
      <c r="F17" s="43">
        <v>300</v>
      </c>
      <c r="G17" s="43">
        <v>300</v>
      </c>
      <c r="H17" s="43">
        <v>300</v>
      </c>
      <c r="I17" s="43">
        <v>300</v>
      </c>
      <c r="J17" s="43">
        <v>300</v>
      </c>
      <c r="K17" s="43">
        <v>300</v>
      </c>
      <c r="L17" s="43">
        <v>300</v>
      </c>
      <c r="M17" s="43">
        <v>300</v>
      </c>
      <c r="N17" s="43">
        <v>300</v>
      </c>
      <c r="O17" s="43">
        <v>300</v>
      </c>
      <c r="P17" s="43">
        <v>300</v>
      </c>
      <c r="Q17" s="29">
        <f t="shared" si="3"/>
        <v>3600</v>
      </c>
    </row>
    <row r="18" spans="2:17" ht="22.5" customHeight="1" x14ac:dyDescent="0.15">
      <c r="B18" s="71"/>
      <c r="C18" s="72"/>
      <c r="D18" s="26" t="s">
        <v>9</v>
      </c>
      <c r="E18" s="43">
        <v>20</v>
      </c>
      <c r="F18" s="43">
        <v>20</v>
      </c>
      <c r="G18" s="43">
        <v>20</v>
      </c>
      <c r="H18" s="43">
        <v>20</v>
      </c>
      <c r="I18" s="43">
        <v>20</v>
      </c>
      <c r="J18" s="43">
        <v>20</v>
      </c>
      <c r="K18" s="43">
        <v>20</v>
      </c>
      <c r="L18" s="43">
        <v>20</v>
      </c>
      <c r="M18" s="43">
        <v>20</v>
      </c>
      <c r="N18" s="43">
        <v>20</v>
      </c>
      <c r="O18" s="43">
        <v>20</v>
      </c>
      <c r="P18" s="43">
        <v>20</v>
      </c>
      <c r="Q18" s="36">
        <f t="shared" si="3"/>
        <v>240</v>
      </c>
    </row>
    <row r="19" spans="2:17" ht="22.5" customHeight="1" x14ac:dyDescent="0.15">
      <c r="B19" s="71"/>
      <c r="C19" s="73"/>
      <c r="D19" s="26" t="s">
        <v>28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29">
        <f t="shared" si="3"/>
        <v>0</v>
      </c>
    </row>
    <row r="20" spans="2:17" ht="22.5" customHeight="1" x14ac:dyDescent="0.15">
      <c r="B20" s="71"/>
      <c r="C20" s="73"/>
      <c r="D20" s="28" t="s">
        <v>24</v>
      </c>
      <c r="E20" s="44">
        <v>100</v>
      </c>
      <c r="F20" s="44">
        <v>100</v>
      </c>
      <c r="G20" s="43">
        <v>100</v>
      </c>
      <c r="H20" s="43">
        <v>100</v>
      </c>
      <c r="I20" s="43">
        <v>100</v>
      </c>
      <c r="J20" s="43">
        <v>100</v>
      </c>
      <c r="K20" s="43">
        <v>100</v>
      </c>
      <c r="L20" s="43">
        <v>100</v>
      </c>
      <c r="M20" s="43">
        <v>100</v>
      </c>
      <c r="N20" s="43">
        <v>100</v>
      </c>
      <c r="O20" s="43">
        <v>100</v>
      </c>
      <c r="P20" s="43">
        <v>100</v>
      </c>
      <c r="Q20" s="27">
        <f t="shared" si="3"/>
        <v>1200</v>
      </c>
    </row>
    <row r="21" spans="2:17" ht="22.5" customHeight="1" thickBot="1" x14ac:dyDescent="0.2">
      <c r="B21" s="71"/>
      <c r="C21" s="73"/>
      <c r="D21" s="28" t="s">
        <v>10</v>
      </c>
      <c r="E21" s="44">
        <v>100</v>
      </c>
      <c r="F21" s="44">
        <v>100</v>
      </c>
      <c r="G21" s="44">
        <v>100</v>
      </c>
      <c r="H21" s="44">
        <v>100</v>
      </c>
      <c r="I21" s="44">
        <v>100</v>
      </c>
      <c r="J21" s="44">
        <v>100</v>
      </c>
      <c r="K21" s="44">
        <v>100</v>
      </c>
      <c r="L21" s="44">
        <v>100</v>
      </c>
      <c r="M21" s="44">
        <v>100</v>
      </c>
      <c r="N21" s="44">
        <v>100</v>
      </c>
      <c r="O21" s="44">
        <v>100</v>
      </c>
      <c r="P21" s="44">
        <v>100</v>
      </c>
      <c r="Q21" s="29">
        <f t="shared" si="3"/>
        <v>1200</v>
      </c>
    </row>
    <row r="22" spans="2:17" ht="22.5" customHeight="1" thickBot="1" x14ac:dyDescent="0.2">
      <c r="B22" s="71"/>
      <c r="C22" s="20"/>
      <c r="D22" s="21" t="s">
        <v>11</v>
      </c>
      <c r="E22" s="22">
        <f t="shared" ref="E22:P22" si="4">SUM(E16:E21)</f>
        <v>1020</v>
      </c>
      <c r="F22" s="22">
        <f t="shared" si="4"/>
        <v>1120</v>
      </c>
      <c r="G22" s="22">
        <f t="shared" si="4"/>
        <v>1220</v>
      </c>
      <c r="H22" s="22">
        <f t="shared" si="4"/>
        <v>1020</v>
      </c>
      <c r="I22" s="22">
        <f t="shared" si="4"/>
        <v>1120</v>
      </c>
      <c r="J22" s="22">
        <f t="shared" si="4"/>
        <v>1220</v>
      </c>
      <c r="K22" s="22">
        <f t="shared" si="4"/>
        <v>1020</v>
      </c>
      <c r="L22" s="22">
        <f t="shared" si="4"/>
        <v>1120</v>
      </c>
      <c r="M22" s="22">
        <f t="shared" si="4"/>
        <v>1220</v>
      </c>
      <c r="N22" s="22">
        <f t="shared" si="4"/>
        <v>1020</v>
      </c>
      <c r="O22" s="22">
        <f t="shared" si="4"/>
        <v>1120</v>
      </c>
      <c r="P22" s="22">
        <f t="shared" si="4"/>
        <v>1220</v>
      </c>
      <c r="Q22" s="23">
        <f t="shared" si="3"/>
        <v>13440</v>
      </c>
    </row>
    <row r="23" spans="2:17" ht="22.5" customHeight="1" thickBot="1" x14ac:dyDescent="0.2">
      <c r="B23" s="71"/>
      <c r="C23" s="75" t="s">
        <v>20</v>
      </c>
      <c r="D23" s="76"/>
      <c r="E23" s="22">
        <f>E15-E22</f>
        <v>-20</v>
      </c>
      <c r="F23" s="22">
        <f t="shared" ref="F23:P23" si="5">F15-F22</f>
        <v>880</v>
      </c>
      <c r="G23" s="22">
        <f t="shared" si="5"/>
        <v>1780</v>
      </c>
      <c r="H23" s="22">
        <f t="shared" si="5"/>
        <v>-20</v>
      </c>
      <c r="I23" s="22">
        <f t="shared" si="5"/>
        <v>880</v>
      </c>
      <c r="J23" s="22">
        <f t="shared" si="5"/>
        <v>1780</v>
      </c>
      <c r="K23" s="22">
        <f t="shared" si="5"/>
        <v>-20</v>
      </c>
      <c r="L23" s="22">
        <f t="shared" si="5"/>
        <v>880</v>
      </c>
      <c r="M23" s="22">
        <f t="shared" si="5"/>
        <v>1780</v>
      </c>
      <c r="N23" s="22">
        <f t="shared" si="5"/>
        <v>-20</v>
      </c>
      <c r="O23" s="22">
        <f t="shared" si="5"/>
        <v>880</v>
      </c>
      <c r="P23" s="22">
        <f t="shared" si="5"/>
        <v>1780</v>
      </c>
      <c r="Q23" s="23">
        <f t="shared" si="3"/>
        <v>10560</v>
      </c>
    </row>
    <row r="24" spans="2:17" ht="22.5" customHeight="1" x14ac:dyDescent="0.15">
      <c r="B24" s="30"/>
      <c r="C24" s="65" t="s">
        <v>29</v>
      </c>
      <c r="D24" s="66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29">
        <f>SUM(E24:P24)</f>
        <v>0</v>
      </c>
    </row>
    <row r="25" spans="2:17" ht="22.5" customHeight="1" thickBot="1" x14ac:dyDescent="0.2">
      <c r="B25" s="31" t="s">
        <v>12</v>
      </c>
      <c r="C25" s="83" t="s">
        <v>25</v>
      </c>
      <c r="D25" s="84"/>
      <c r="E25" s="45">
        <v>10000</v>
      </c>
      <c r="F25" s="45">
        <v>10000</v>
      </c>
      <c r="G25" s="45">
        <v>10000</v>
      </c>
      <c r="H25" s="45">
        <v>10000</v>
      </c>
      <c r="I25" s="45">
        <v>10000</v>
      </c>
      <c r="J25" s="45">
        <v>10000</v>
      </c>
      <c r="K25" s="45">
        <v>10000</v>
      </c>
      <c r="L25" s="45">
        <v>10000</v>
      </c>
      <c r="M25" s="45">
        <v>10000</v>
      </c>
      <c r="N25" s="45">
        <v>10000</v>
      </c>
      <c r="O25" s="45">
        <v>10000</v>
      </c>
      <c r="P25" s="45">
        <v>10000</v>
      </c>
      <c r="Q25" s="29">
        <f t="shared" ref="Q25:Q28" si="6">SUM(E25:P25)</f>
        <v>120000</v>
      </c>
    </row>
    <row r="26" spans="2:17" ht="22.5" customHeight="1" thickBot="1" x14ac:dyDescent="0.2">
      <c r="B26" s="31" t="s">
        <v>13</v>
      </c>
      <c r="C26" s="80" t="s">
        <v>14</v>
      </c>
      <c r="D26" s="82"/>
      <c r="E26" s="32">
        <f>SUM(E24:E25)</f>
        <v>10000</v>
      </c>
      <c r="F26" s="32">
        <f t="shared" ref="F26:P26" si="7">SUM(F24:F25)</f>
        <v>10000</v>
      </c>
      <c r="G26" s="32">
        <f t="shared" si="7"/>
        <v>10000</v>
      </c>
      <c r="H26" s="32">
        <f t="shared" si="7"/>
        <v>10000</v>
      </c>
      <c r="I26" s="32">
        <f t="shared" si="7"/>
        <v>10000</v>
      </c>
      <c r="J26" s="32">
        <f t="shared" si="7"/>
        <v>10000</v>
      </c>
      <c r="K26" s="32">
        <f t="shared" si="7"/>
        <v>10000</v>
      </c>
      <c r="L26" s="32">
        <f t="shared" si="7"/>
        <v>10000</v>
      </c>
      <c r="M26" s="32">
        <f t="shared" si="7"/>
        <v>10000</v>
      </c>
      <c r="N26" s="32">
        <f t="shared" si="7"/>
        <v>10000</v>
      </c>
      <c r="O26" s="32">
        <f t="shared" si="7"/>
        <v>10000</v>
      </c>
      <c r="P26" s="32">
        <f t="shared" si="7"/>
        <v>10000</v>
      </c>
      <c r="Q26" s="9">
        <f t="shared" si="6"/>
        <v>120000</v>
      </c>
    </row>
    <row r="27" spans="2:17" ht="22.5" customHeight="1" x14ac:dyDescent="0.15">
      <c r="B27" s="31" t="s">
        <v>15</v>
      </c>
      <c r="C27" s="85" t="s">
        <v>30</v>
      </c>
      <c r="D27" s="86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33">
        <f t="shared" si="6"/>
        <v>0</v>
      </c>
    </row>
    <row r="28" spans="2:17" ht="22.5" customHeight="1" thickBot="1" x14ac:dyDescent="0.2">
      <c r="B28" s="31" t="s">
        <v>16</v>
      </c>
      <c r="C28" s="83" t="s">
        <v>26</v>
      </c>
      <c r="D28" s="84"/>
      <c r="E28" s="45">
        <v>10</v>
      </c>
      <c r="F28" s="45">
        <v>10</v>
      </c>
      <c r="G28" s="45">
        <v>10</v>
      </c>
      <c r="H28" s="45">
        <v>10</v>
      </c>
      <c r="I28" s="45">
        <v>10</v>
      </c>
      <c r="J28" s="45">
        <v>10</v>
      </c>
      <c r="K28" s="45">
        <v>10</v>
      </c>
      <c r="L28" s="45">
        <v>10</v>
      </c>
      <c r="M28" s="45">
        <v>10</v>
      </c>
      <c r="N28" s="45">
        <v>10</v>
      </c>
      <c r="O28" s="45">
        <v>10</v>
      </c>
      <c r="P28" s="45">
        <v>10</v>
      </c>
      <c r="Q28" s="35">
        <f t="shared" si="6"/>
        <v>120</v>
      </c>
    </row>
    <row r="29" spans="2:17" ht="22.5" customHeight="1" thickBot="1" x14ac:dyDescent="0.2">
      <c r="B29" s="31"/>
      <c r="C29" s="80" t="s">
        <v>17</v>
      </c>
      <c r="D29" s="82"/>
      <c r="E29" s="9">
        <f>SUM(E27:E28)</f>
        <v>10</v>
      </c>
      <c r="F29" s="9">
        <f t="shared" ref="F29:P29" si="8">SUM(F27:F28)</f>
        <v>10</v>
      </c>
      <c r="G29" s="9">
        <f t="shared" si="8"/>
        <v>10</v>
      </c>
      <c r="H29" s="9">
        <f t="shared" si="8"/>
        <v>10</v>
      </c>
      <c r="I29" s="9">
        <f t="shared" si="8"/>
        <v>10</v>
      </c>
      <c r="J29" s="9">
        <f t="shared" si="8"/>
        <v>10</v>
      </c>
      <c r="K29" s="9">
        <f t="shared" si="8"/>
        <v>10</v>
      </c>
      <c r="L29" s="9">
        <f t="shared" si="8"/>
        <v>10</v>
      </c>
      <c r="M29" s="9">
        <f t="shared" si="8"/>
        <v>10</v>
      </c>
      <c r="N29" s="9">
        <f t="shared" si="8"/>
        <v>10</v>
      </c>
      <c r="O29" s="9">
        <f t="shared" si="8"/>
        <v>10</v>
      </c>
      <c r="P29" s="9">
        <f t="shared" si="8"/>
        <v>10</v>
      </c>
      <c r="Q29" s="23">
        <f>SUM(E29:P29)</f>
        <v>120</v>
      </c>
    </row>
    <row r="30" spans="2:17" ht="22.5" customHeight="1" thickBot="1" x14ac:dyDescent="0.2">
      <c r="B30" s="77" t="s">
        <v>19</v>
      </c>
      <c r="C30" s="78"/>
      <c r="D30" s="79"/>
      <c r="E30" s="9">
        <f>E23+E26-E29</f>
        <v>9970</v>
      </c>
      <c r="F30" s="9">
        <f>F23+F26-F29</f>
        <v>10870</v>
      </c>
      <c r="G30" s="9">
        <f t="shared" ref="G30:P30" si="9">G23+G26-G29</f>
        <v>11770</v>
      </c>
      <c r="H30" s="9">
        <f t="shared" si="9"/>
        <v>9970</v>
      </c>
      <c r="I30" s="9">
        <f t="shared" si="9"/>
        <v>10870</v>
      </c>
      <c r="J30" s="9">
        <f t="shared" si="9"/>
        <v>11770</v>
      </c>
      <c r="K30" s="9">
        <f t="shared" si="9"/>
        <v>9970</v>
      </c>
      <c r="L30" s="9">
        <f t="shared" si="9"/>
        <v>10870</v>
      </c>
      <c r="M30" s="9">
        <f t="shared" si="9"/>
        <v>11770</v>
      </c>
      <c r="N30" s="9">
        <f t="shared" si="9"/>
        <v>9970</v>
      </c>
      <c r="O30" s="10">
        <f t="shared" si="9"/>
        <v>10870</v>
      </c>
      <c r="P30" s="10">
        <f t="shared" si="9"/>
        <v>11770</v>
      </c>
      <c r="Q30" s="10">
        <f>SUM(E30:P30)</f>
        <v>130440</v>
      </c>
    </row>
    <row r="31" spans="2:17" ht="22.5" customHeight="1" thickBot="1" x14ac:dyDescent="0.2">
      <c r="B31" s="80" t="s">
        <v>18</v>
      </c>
      <c r="C31" s="81"/>
      <c r="D31" s="82"/>
      <c r="E31" s="9">
        <f t="shared" ref="E31:P31" si="10">E9+E30</f>
        <v>14970</v>
      </c>
      <c r="F31" s="9">
        <f t="shared" si="10"/>
        <v>25840</v>
      </c>
      <c r="G31" s="9">
        <f t="shared" si="10"/>
        <v>37610</v>
      </c>
      <c r="H31" s="9">
        <f t="shared" si="10"/>
        <v>47580</v>
      </c>
      <c r="I31" s="9">
        <f t="shared" si="10"/>
        <v>58450</v>
      </c>
      <c r="J31" s="9">
        <f t="shared" si="10"/>
        <v>70220</v>
      </c>
      <c r="K31" s="9">
        <f t="shared" si="10"/>
        <v>80190</v>
      </c>
      <c r="L31" s="9">
        <f t="shared" si="10"/>
        <v>91060</v>
      </c>
      <c r="M31" s="9">
        <f t="shared" si="10"/>
        <v>102830</v>
      </c>
      <c r="N31" s="9">
        <f t="shared" si="10"/>
        <v>112800</v>
      </c>
      <c r="O31" s="10">
        <f t="shared" si="10"/>
        <v>123670</v>
      </c>
      <c r="P31" s="10">
        <f t="shared" si="10"/>
        <v>135440</v>
      </c>
      <c r="Q31" s="10"/>
    </row>
    <row r="34" s="2" customFormat="1" ht="18" customHeight="1" x14ac:dyDescent="0.15"/>
  </sheetData>
  <mergeCells count="15">
    <mergeCell ref="C1:P1"/>
    <mergeCell ref="M2:P2"/>
    <mergeCell ref="B7:D8"/>
    <mergeCell ref="B10:B23"/>
    <mergeCell ref="C10:C14"/>
    <mergeCell ref="C16:C21"/>
    <mergeCell ref="C23:D23"/>
    <mergeCell ref="B30:D30"/>
    <mergeCell ref="B31:D31"/>
    <mergeCell ref="C24:D24"/>
    <mergeCell ref="C25:D25"/>
    <mergeCell ref="C26:D26"/>
    <mergeCell ref="C27:D27"/>
    <mergeCell ref="C28:D28"/>
    <mergeCell ref="C29:D29"/>
  </mergeCells>
  <phoneticPr fontId="1"/>
  <dataValidations count="1">
    <dataValidation type="list" allowBlank="1" showInputMessage="1" showErrorMessage="1" sqref="Q8" xr:uid="{585DDA32-0203-4635-91C9-DC87FC55B562}">
      <formula1>$Z$8:$Z$9</formula1>
    </dataValidation>
  </dataValidations>
  <pageMargins left="0.25" right="0.25" top="0.75" bottom="0.75" header="0.3" footer="0.3"/>
  <pageSetup paperSize="9" scale="6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1379DE8B9ECBD40908E15DB5F9A6CDD" ma:contentTypeVersion="13" ma:contentTypeDescription="新しいドキュメントを作成します。" ma:contentTypeScope="" ma:versionID="a35d549745675c59e999d035bd58163b">
  <xsd:schema xmlns:xsd="http://www.w3.org/2001/XMLSchema" xmlns:xs="http://www.w3.org/2001/XMLSchema" xmlns:p="http://schemas.microsoft.com/office/2006/metadata/properties" xmlns:ns2="8a236084-3786-42cd-a41f-d0cd8912fd24" xmlns:ns3="6f94bfef-8256-4f74-bf88-b3b6e2c8d5cf" xmlns:ns4="37464883-eba4-4e67-91b2-4f67eb6f4ed5" targetNamespace="http://schemas.microsoft.com/office/2006/metadata/properties" ma:root="true" ma:fieldsID="f231e23355cbb1591193cb26320c8deb" ns2:_="" ns3:_="" ns4:_="">
    <xsd:import namespace="8a236084-3786-42cd-a41f-d0cd8912fd24"/>
    <xsd:import namespace="6f94bfef-8256-4f74-bf88-b3b6e2c8d5cf"/>
    <xsd:import namespace="37464883-eba4-4e67-91b2-4f67eb6f4e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6084-3786-42cd-a41f-d0cd8912fd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4bfef-8256-4f74-bf88-b3b6e2c8d5cf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64883-eba4-4e67-91b2-4f67eb6f4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3F14A2-47AD-4D5D-9A04-D1AFE8159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236084-3786-42cd-a41f-d0cd8912fd24"/>
    <ds:schemaRef ds:uri="6f94bfef-8256-4f74-bf88-b3b6e2c8d5cf"/>
    <ds:schemaRef ds:uri="37464883-eba4-4e67-91b2-4f67eb6f4e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D3F60C-7CC8-495C-B2A4-B34C444187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BCEFB4-E78F-476A-9C47-7E7747EA32F0}">
  <ds:schemaRefs>
    <ds:schemaRef ds:uri="http://schemas.openxmlformats.org/package/2006/metadata/core-properties"/>
    <ds:schemaRef ds:uri="http://schemas.microsoft.com/office/2006/documentManagement/types"/>
    <ds:schemaRef ds:uri="37464883-eba4-4e67-91b2-4f67eb6f4ed5"/>
    <ds:schemaRef ds:uri="http://purl.org/dc/elements/1.1/"/>
    <ds:schemaRef ds:uri="http://schemas.microsoft.com/office/2006/metadata/properties"/>
    <ds:schemaRef ds:uri="6f94bfef-8256-4f74-bf88-b3b6e2c8d5cf"/>
    <ds:schemaRef ds:uri="http://schemas.microsoft.com/office/infopath/2007/PartnerControls"/>
    <ds:schemaRef ds:uri="http://purl.org/dc/terms/"/>
    <ds:schemaRef ds:uri="8a236084-3786-42cd-a41f-d0cd8912fd2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資金繰り表 </vt:lpstr>
      <vt:lpstr>記入例</vt:lpstr>
      <vt:lpstr>記入例!Print_Area</vt:lpstr>
      <vt:lpstr>'資金繰り表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　多久也</dc:creator>
  <cp:lastModifiedBy>大島　翔生</cp:lastModifiedBy>
  <cp:lastPrinted>2022-12-15T03:20:37Z</cp:lastPrinted>
  <dcterms:created xsi:type="dcterms:W3CDTF">2021-07-29T04:27:03Z</dcterms:created>
  <dcterms:modified xsi:type="dcterms:W3CDTF">2024-08-01T02:55:46Z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0x01010081379DE8B9ECBD40908E15DB5F9A6CDD</vt:lpwstr>
  </property>
</Properties>
</file>